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fty\Sea Grant\Toolbox\"/>
    </mc:Choice>
  </mc:AlternateContent>
  <bookViews>
    <workbookView xWindow="120" yWindow="45" windowWidth="24120" windowHeight="13620"/>
  </bookViews>
  <sheets>
    <sheet name="budget" sheetId="1" r:id="rId1"/>
  </sheets>
  <definedNames>
    <definedName name="_xlnm.Print_Area" localSheetId="0">budget!$A$1:$E$75</definedName>
  </definedNames>
  <calcPr calcId="152511"/>
</workbook>
</file>

<file path=xl/calcChain.xml><?xml version="1.0" encoding="utf-8"?>
<calcChain xmlns="http://schemas.openxmlformats.org/spreadsheetml/2006/main">
  <c r="C57" i="1" l="1"/>
  <c r="C56" i="1"/>
  <c r="C67" i="1"/>
  <c r="C66" i="1"/>
  <c r="C63" i="1"/>
  <c r="C49" i="1"/>
  <c r="C47" i="1"/>
  <c r="C39" i="1"/>
  <c r="C31" i="1"/>
  <c r="C23" i="1"/>
  <c r="C21" i="1"/>
  <c r="C18" i="1"/>
  <c r="C17" i="1"/>
  <c r="C15" i="1"/>
  <c r="C12" i="1"/>
  <c r="C7" i="1"/>
  <c r="C4" i="1"/>
</calcChain>
</file>

<file path=xl/sharedStrings.xml><?xml version="1.0" encoding="utf-8"?>
<sst xmlns="http://schemas.openxmlformats.org/spreadsheetml/2006/main" count="96" uniqueCount="68">
  <si>
    <t>Physical</t>
  </si>
  <si>
    <t>Sediment size</t>
  </si>
  <si>
    <t>Beach profile</t>
  </si>
  <si>
    <t>Vegetation, Eelgrass, Logs</t>
  </si>
  <si>
    <t>Vegetation</t>
  </si>
  <si>
    <t>Eelgrass</t>
  </si>
  <si>
    <t>Beach wrack</t>
  </si>
  <si>
    <t>Animals</t>
  </si>
  <si>
    <t>Birds</t>
  </si>
  <si>
    <t>Fish</t>
  </si>
  <si>
    <t>Logs and riparian vegetation</t>
  </si>
  <si>
    <t>Surface epifauna and algae</t>
  </si>
  <si>
    <t>Habitat Conditions</t>
  </si>
  <si>
    <t>Field supplies</t>
  </si>
  <si>
    <t>100 m transect tape</t>
  </si>
  <si>
    <t>wired flags</t>
  </si>
  <si>
    <t>14' stadia rod</t>
  </si>
  <si>
    <t>50 m transect tape</t>
  </si>
  <si>
    <t>32 x 32 cm pvc quadrat</t>
  </si>
  <si>
    <t>hand trowel</t>
  </si>
  <si>
    <t>10 x 15 cm benthic core</t>
  </si>
  <si>
    <t>2 mm sieve</t>
  </si>
  <si>
    <t>Water sprayer</t>
  </si>
  <si>
    <t>bucket</t>
  </si>
  <si>
    <t>jars</t>
  </si>
  <si>
    <t>formalin</t>
  </si>
  <si>
    <t>Binoculars</t>
  </si>
  <si>
    <t>There is some overlap if using multiple protocols (e.g., 50 m transect tape)</t>
  </si>
  <si>
    <t>0.5 x 0.5 m quadrat</t>
  </si>
  <si>
    <t>epibenthic pump</t>
  </si>
  <si>
    <t>0.106 mm sieve</t>
  </si>
  <si>
    <t>waders</t>
  </si>
  <si>
    <t>Bull kelp</t>
  </si>
  <si>
    <t>2 sets of Snorkel gear – drysuit or wetsuit, mask, snorkel, fins, ankle weights, underwater writing paper</t>
  </si>
  <si>
    <t>Dishwashing soap</t>
  </si>
  <si>
    <t>isopropyl alcohol</t>
  </si>
  <si>
    <t>Digital camera</t>
  </si>
  <si>
    <t>Compass</t>
  </si>
  <si>
    <t>GPS</t>
  </si>
  <si>
    <t>0.5 m x 0.5 m quadrat</t>
  </si>
  <si>
    <t>16 oz plastic cups</t>
  </si>
  <si>
    <t>Insects*</t>
  </si>
  <si>
    <t>Epibenthic invertebrates*</t>
  </si>
  <si>
    <t>Benthic invertebrates*</t>
  </si>
  <si>
    <t>Protocols</t>
  </si>
  <si>
    <t>Total Cost</t>
  </si>
  <si>
    <t>Itemized Cost</t>
  </si>
  <si>
    <t>Plastic storage bins</t>
  </si>
  <si>
    <t>laser level and tripod</t>
  </si>
  <si>
    <t>50 m transect tapes (2)</t>
  </si>
  <si>
    <t>buckets (2)</t>
  </si>
  <si>
    <t>These estimates do not include common things such as appropriate clothing for fieldwork (e.g., boots, hat)</t>
  </si>
  <si>
    <t>These estiimates are for fieldwork supplies, not processing time, computers for entering data, etc.</t>
  </si>
  <si>
    <r>
      <t>Photo points (</t>
    </r>
    <r>
      <rPr>
        <i/>
        <sz val="12"/>
        <color theme="1"/>
        <rFont val="Calibri"/>
        <family val="2"/>
        <scheme val="minor"/>
      </rPr>
      <t>if use all supplies</t>
    </r>
    <r>
      <rPr>
        <sz val="12"/>
        <color theme="1"/>
        <rFont val="Calibri"/>
        <family val="2"/>
        <scheme val="minor"/>
      </rPr>
      <t>)</t>
    </r>
  </si>
  <si>
    <t>Wrack invertebrates*</t>
  </si>
  <si>
    <t>sample bags ($0.16 each if bought in bulk)</t>
  </si>
  <si>
    <t>16 oz sample jars ($1.50 each if bought in bulk)</t>
  </si>
  <si>
    <t>4mm, 2mm, and 0.5mm 8” stainless steel sieves</t>
  </si>
  <si>
    <t>Stockard’s solution</t>
  </si>
  <si>
    <r>
      <t>Forage fish eggs* (</t>
    </r>
    <r>
      <rPr>
        <i/>
        <sz val="12"/>
        <color theme="1"/>
        <rFont val="Calibri"/>
        <family val="2"/>
        <scheme val="minor"/>
      </rPr>
      <t>if use all supplies</t>
    </r>
    <r>
      <rPr>
        <sz val="12"/>
        <color theme="1"/>
        <rFont val="Calibri"/>
        <family val="2"/>
        <scheme val="minor"/>
      </rPr>
      <t>)</t>
    </r>
  </si>
  <si>
    <r>
      <t xml:space="preserve">            (</t>
    </r>
    <r>
      <rPr>
        <i/>
        <sz val="12"/>
        <color theme="1"/>
        <rFont val="Calibri"/>
        <family val="2"/>
        <scheme val="minor"/>
      </rPr>
      <t>if use smartphone apps</t>
    </r>
    <r>
      <rPr>
        <sz val="12"/>
        <color theme="1"/>
        <rFont val="Calibri"/>
        <family val="2"/>
        <scheme val="minor"/>
      </rPr>
      <t>)</t>
    </r>
  </si>
  <si>
    <r>
      <t xml:space="preserve">                     (</t>
    </r>
    <r>
      <rPr>
        <i/>
        <sz val="12"/>
        <color theme="1"/>
        <rFont val="Calibri"/>
        <family val="2"/>
        <scheme val="minor"/>
      </rPr>
      <t>if use smartphone apps</t>
    </r>
    <r>
      <rPr>
        <sz val="12"/>
        <color theme="1"/>
        <rFont val="Calibri"/>
        <family val="2"/>
        <scheme val="minor"/>
      </rPr>
      <t>)</t>
    </r>
  </si>
  <si>
    <t>GPS with camera</t>
  </si>
  <si>
    <t>* Depending on level of identification and access to a laboratory, these protocols may need a microscope, light source, and tools such as</t>
  </si>
  <si>
    <t xml:space="preserve">    petri dishes and tweezers for processing: range $320  for forage fish eggs, up to $3,000 for high magnification/quality necessary for</t>
  </si>
  <si>
    <t xml:space="preserve">    species identification of invertebrates.</t>
  </si>
  <si>
    <t>see Northwest Straits protocol</t>
  </si>
  <si>
    <t>Field supply costs: estimates for each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</si>
</sst>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/>
      <right/>
      <top/>
      <bottom style="medium">
        <color indexed="9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4" fontId="1" fillId="0" borderId="0" xfId="1" applyNumberFormat="1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1" fillId="3" borderId="0" xfId="0" applyFont="1" applyFill="1"/>
    <xf numFmtId="164" fontId="1" fillId="3" borderId="0" xfId="1" applyNumberFormat="1" applyFont="1" applyFill="1"/>
    <xf numFmtId="0" fontId="1" fillId="4" borderId="0" xfId="0" applyFont="1" applyFill="1"/>
    <xf numFmtId="164" fontId="1" fillId="4" borderId="0" xfId="1" applyNumberFormat="1" applyFont="1" applyFill="1"/>
    <xf numFmtId="0" fontId="2" fillId="0" borderId="0" xfId="0" applyFont="1" applyFill="1"/>
    <xf numFmtId="164" fontId="1" fillId="0" borderId="0" xfId="1" applyNumberFormat="1" applyFont="1" applyFill="1"/>
    <xf numFmtId="0" fontId="2" fillId="4" borderId="0" xfId="0" applyFont="1" applyFill="1"/>
    <xf numFmtId="164" fontId="1" fillId="3" borderId="0" xfId="1" applyNumberFormat="1" applyFont="1" applyFill="1" applyAlignment="1">
      <alignment horizontal="left" vertical="top"/>
    </xf>
    <xf numFmtId="0" fontId="1" fillId="3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showGridLines="0" tabSelected="1" zoomScale="90" zoomScaleNormal="90" workbookViewId="0">
      <selection activeCell="E16" sqref="E16"/>
    </sheetView>
  </sheetViews>
  <sheetFormatPr defaultRowHeight="15.75" x14ac:dyDescent="0.25"/>
  <cols>
    <col min="1" max="1" width="3" style="1" customWidth="1"/>
    <col min="2" max="2" width="37.28515625" style="1" bestFit="1" customWidth="1"/>
    <col min="3" max="3" width="12.5703125" style="1" bestFit="1" customWidth="1"/>
    <col min="4" max="4" width="17.140625" style="1" bestFit="1" customWidth="1"/>
    <col min="5" max="5" width="57.140625" style="1" bestFit="1" customWidth="1"/>
    <col min="6" max="16384" width="9.140625" style="1"/>
  </cols>
  <sheetData>
    <row r="1" spans="1:7" ht="24" customHeight="1" thickBot="1" x14ac:dyDescent="0.35">
      <c r="A1" s="16" t="s">
        <v>67</v>
      </c>
      <c r="B1" s="16"/>
      <c r="C1" s="16"/>
      <c r="D1" s="16"/>
      <c r="E1" s="16"/>
    </row>
    <row r="2" spans="1:7" ht="19.5" thickBot="1" x14ac:dyDescent="0.35">
      <c r="A2" s="6" t="s">
        <v>44</v>
      </c>
      <c r="B2" s="5"/>
      <c r="C2" s="5" t="s">
        <v>45</v>
      </c>
      <c r="D2" s="5" t="s">
        <v>46</v>
      </c>
      <c r="E2" s="5" t="s">
        <v>13</v>
      </c>
    </row>
    <row r="3" spans="1:7" ht="16.5" thickTop="1" x14ac:dyDescent="0.25">
      <c r="A3" s="2" t="s">
        <v>0</v>
      </c>
      <c r="C3" s="4"/>
      <c r="D3" s="4"/>
    </row>
    <row r="4" spans="1:7" x14ac:dyDescent="0.25">
      <c r="A4" s="7"/>
      <c r="B4" s="7" t="s">
        <v>1</v>
      </c>
      <c r="C4" s="8">
        <f>SUM(D4:D6)</f>
        <v>100</v>
      </c>
      <c r="D4" s="8">
        <v>70</v>
      </c>
      <c r="E4" s="7" t="s">
        <v>17</v>
      </c>
    </row>
    <row r="5" spans="1:7" x14ac:dyDescent="0.25">
      <c r="A5" s="7"/>
      <c r="B5" s="7"/>
      <c r="C5" s="8"/>
      <c r="D5" s="8">
        <v>20</v>
      </c>
      <c r="E5" s="7" t="s">
        <v>18</v>
      </c>
    </row>
    <row r="6" spans="1:7" x14ac:dyDescent="0.25">
      <c r="A6" s="7"/>
      <c r="B6" s="7"/>
      <c r="C6" s="8"/>
      <c r="D6" s="8">
        <v>10</v>
      </c>
      <c r="E6" s="7" t="s">
        <v>19</v>
      </c>
    </row>
    <row r="7" spans="1:7" x14ac:dyDescent="0.25">
      <c r="A7" s="9"/>
      <c r="B7" s="9" t="s">
        <v>2</v>
      </c>
      <c r="C7" s="10">
        <f>SUM(D7:D10)</f>
        <v>665</v>
      </c>
      <c r="D7" s="10">
        <v>100</v>
      </c>
      <c r="E7" s="9" t="s">
        <v>14</v>
      </c>
    </row>
    <row r="8" spans="1:7" x14ac:dyDescent="0.25">
      <c r="A8" s="9"/>
      <c r="B8" s="9"/>
      <c r="C8" s="10"/>
      <c r="D8" s="10">
        <v>5</v>
      </c>
      <c r="E8" s="9" t="s">
        <v>15</v>
      </c>
    </row>
    <row r="9" spans="1:7" x14ac:dyDescent="0.25">
      <c r="A9" s="9"/>
      <c r="B9" s="9"/>
      <c r="C9" s="10"/>
      <c r="D9" s="10">
        <v>500</v>
      </c>
      <c r="E9" s="9" t="s">
        <v>48</v>
      </c>
    </row>
    <row r="10" spans="1:7" x14ac:dyDescent="0.25">
      <c r="A10" s="9"/>
      <c r="B10" s="9"/>
      <c r="C10" s="10"/>
      <c r="D10" s="10">
        <v>60</v>
      </c>
      <c r="E10" s="9" t="s">
        <v>16</v>
      </c>
    </row>
    <row r="11" spans="1:7" x14ac:dyDescent="0.25">
      <c r="A11" s="11" t="s">
        <v>3</v>
      </c>
      <c r="B11" s="3"/>
      <c r="C11" s="12"/>
      <c r="D11" s="12"/>
      <c r="E11" s="3"/>
      <c r="F11" s="3"/>
      <c r="G11" s="3"/>
    </row>
    <row r="12" spans="1:7" x14ac:dyDescent="0.25">
      <c r="A12" s="7"/>
      <c r="B12" s="7" t="s">
        <v>5</v>
      </c>
      <c r="C12" s="8">
        <f>SUM(D12:D13)</f>
        <v>90</v>
      </c>
      <c r="D12" s="8">
        <v>70</v>
      </c>
      <c r="E12" s="7" t="s">
        <v>17</v>
      </c>
      <c r="F12" s="3"/>
      <c r="G12" s="3"/>
    </row>
    <row r="13" spans="1:7" x14ac:dyDescent="0.25">
      <c r="A13" s="7"/>
      <c r="B13" s="7"/>
      <c r="C13" s="8"/>
      <c r="D13" s="8">
        <v>20</v>
      </c>
      <c r="E13" s="7" t="s">
        <v>28</v>
      </c>
      <c r="F13" s="3"/>
      <c r="G13" s="3"/>
    </row>
    <row r="14" spans="1:7" x14ac:dyDescent="0.25">
      <c r="A14" s="9"/>
      <c r="B14" s="9" t="s">
        <v>32</v>
      </c>
      <c r="C14" s="10"/>
      <c r="D14" s="10"/>
      <c r="E14" s="13" t="s">
        <v>66</v>
      </c>
      <c r="F14" s="3"/>
      <c r="G14" s="3"/>
    </row>
    <row r="15" spans="1:7" x14ac:dyDescent="0.25">
      <c r="A15" s="7"/>
      <c r="B15" s="7" t="s">
        <v>6</v>
      </c>
      <c r="C15" s="8">
        <f>SUM(D15:D16)</f>
        <v>90</v>
      </c>
      <c r="D15" s="8">
        <v>70</v>
      </c>
      <c r="E15" s="7" t="s">
        <v>17</v>
      </c>
      <c r="F15" s="3"/>
      <c r="G15" s="3"/>
    </row>
    <row r="16" spans="1:7" x14ac:dyDescent="0.25">
      <c r="A16" s="7"/>
      <c r="B16" s="7"/>
      <c r="C16" s="8"/>
      <c r="D16" s="8">
        <v>20</v>
      </c>
      <c r="E16" s="7" t="s">
        <v>18</v>
      </c>
      <c r="F16" s="3"/>
      <c r="G16" s="3"/>
    </row>
    <row r="17" spans="1:7" x14ac:dyDescent="0.25">
      <c r="A17" s="9"/>
      <c r="B17" s="9" t="s">
        <v>10</v>
      </c>
      <c r="C17" s="10">
        <f>D17</f>
        <v>140</v>
      </c>
      <c r="D17" s="10">
        <v>140</v>
      </c>
      <c r="E17" s="9" t="s">
        <v>49</v>
      </c>
      <c r="F17" s="3"/>
      <c r="G17" s="3"/>
    </row>
    <row r="18" spans="1:7" x14ac:dyDescent="0.25">
      <c r="A18" s="7"/>
      <c r="B18" s="7" t="s">
        <v>4</v>
      </c>
      <c r="C18" s="8">
        <f>SUM(D18:D19)</f>
        <v>160</v>
      </c>
      <c r="D18" s="8">
        <v>140</v>
      </c>
      <c r="E18" s="7" t="s">
        <v>49</v>
      </c>
      <c r="F18" s="3"/>
      <c r="G18" s="3"/>
    </row>
    <row r="19" spans="1:7" x14ac:dyDescent="0.25">
      <c r="A19" s="7"/>
      <c r="B19" s="7"/>
      <c r="C19" s="8"/>
      <c r="D19" s="8">
        <v>20</v>
      </c>
      <c r="E19" s="7" t="s">
        <v>39</v>
      </c>
      <c r="F19" s="3"/>
      <c r="G19" s="3"/>
    </row>
    <row r="20" spans="1:7" x14ac:dyDescent="0.25">
      <c r="A20" s="11" t="s">
        <v>7</v>
      </c>
      <c r="B20" s="3"/>
      <c r="C20" s="12"/>
      <c r="D20" s="12"/>
      <c r="E20" s="3"/>
      <c r="F20" s="3"/>
      <c r="G20" s="3"/>
    </row>
    <row r="21" spans="1:7" x14ac:dyDescent="0.25">
      <c r="A21" s="9"/>
      <c r="B21" s="9" t="s">
        <v>8</v>
      </c>
      <c r="C21" s="10">
        <f>SUM(D21:D22)</f>
        <v>170</v>
      </c>
      <c r="D21" s="10">
        <v>70</v>
      </c>
      <c r="E21" s="9" t="s">
        <v>17</v>
      </c>
      <c r="F21" s="3"/>
      <c r="G21" s="3"/>
    </row>
    <row r="22" spans="1:7" x14ac:dyDescent="0.25">
      <c r="A22" s="9"/>
      <c r="B22" s="9"/>
      <c r="C22" s="10"/>
      <c r="D22" s="10">
        <v>100</v>
      </c>
      <c r="E22" s="9" t="s">
        <v>26</v>
      </c>
      <c r="F22" s="3"/>
      <c r="G22" s="3"/>
    </row>
    <row r="23" spans="1:7" x14ac:dyDescent="0.25">
      <c r="A23" s="7"/>
      <c r="B23" s="7" t="s">
        <v>41</v>
      </c>
      <c r="C23" s="8">
        <f>SUM(D23:D30)</f>
        <v>425</v>
      </c>
      <c r="D23" s="8">
        <v>70</v>
      </c>
      <c r="E23" s="7" t="s">
        <v>47</v>
      </c>
      <c r="F23" s="3"/>
      <c r="G23" s="3"/>
    </row>
    <row r="24" spans="1:7" x14ac:dyDescent="0.25">
      <c r="A24" s="7"/>
      <c r="B24" s="7"/>
      <c r="C24" s="8"/>
      <c r="D24" s="8">
        <v>70</v>
      </c>
      <c r="E24" s="7" t="s">
        <v>17</v>
      </c>
      <c r="F24" s="3"/>
      <c r="G24" s="3"/>
    </row>
    <row r="25" spans="1:7" x14ac:dyDescent="0.25">
      <c r="A25" s="7"/>
      <c r="B25" s="7"/>
      <c r="C25" s="8"/>
      <c r="D25" s="8">
        <v>5</v>
      </c>
      <c r="E25" s="7" t="s">
        <v>34</v>
      </c>
      <c r="F25" s="3"/>
      <c r="G25" s="3"/>
    </row>
    <row r="26" spans="1:7" x14ac:dyDescent="0.25">
      <c r="A26" s="7"/>
      <c r="B26" s="7"/>
      <c r="C26" s="8"/>
      <c r="D26" s="8">
        <v>150</v>
      </c>
      <c r="E26" s="7" t="s">
        <v>30</v>
      </c>
      <c r="F26" s="3"/>
      <c r="G26" s="3"/>
    </row>
    <row r="27" spans="1:7" x14ac:dyDescent="0.25">
      <c r="A27" s="7"/>
      <c r="B27" s="7"/>
      <c r="C27" s="8"/>
      <c r="D27" s="8">
        <v>20</v>
      </c>
      <c r="E27" s="7" t="s">
        <v>22</v>
      </c>
      <c r="F27" s="3"/>
      <c r="G27" s="3"/>
    </row>
    <row r="28" spans="1:7" x14ac:dyDescent="0.25">
      <c r="A28" s="7"/>
      <c r="B28" s="7"/>
      <c r="C28" s="8"/>
      <c r="D28" s="8">
        <v>10</v>
      </c>
      <c r="E28" s="7" t="s">
        <v>50</v>
      </c>
      <c r="F28" s="3"/>
      <c r="G28" s="3"/>
    </row>
    <row r="29" spans="1:7" x14ac:dyDescent="0.25">
      <c r="A29" s="7"/>
      <c r="B29" s="7"/>
      <c r="C29" s="8"/>
      <c r="D29" s="8">
        <v>50</v>
      </c>
      <c r="E29" s="7" t="s">
        <v>24</v>
      </c>
      <c r="F29" s="3"/>
      <c r="G29" s="3"/>
    </row>
    <row r="30" spans="1:7" x14ac:dyDescent="0.25">
      <c r="A30" s="7"/>
      <c r="B30" s="7"/>
      <c r="C30" s="8"/>
      <c r="D30" s="8">
        <v>50</v>
      </c>
      <c r="E30" s="7" t="s">
        <v>35</v>
      </c>
      <c r="F30" s="3"/>
      <c r="G30" s="3"/>
    </row>
    <row r="31" spans="1:7" x14ac:dyDescent="0.25">
      <c r="A31" s="9"/>
      <c r="B31" s="9" t="s">
        <v>54</v>
      </c>
      <c r="C31" s="10">
        <f>SUM(D31:D38)</f>
        <v>365</v>
      </c>
      <c r="D31" s="10">
        <v>70</v>
      </c>
      <c r="E31" s="9" t="s">
        <v>17</v>
      </c>
      <c r="F31" s="3"/>
      <c r="G31" s="3"/>
    </row>
    <row r="32" spans="1:7" x14ac:dyDescent="0.25">
      <c r="A32" s="9"/>
      <c r="B32" s="9"/>
      <c r="C32" s="10"/>
      <c r="D32" s="10">
        <v>150</v>
      </c>
      <c r="E32" s="9" t="s">
        <v>30</v>
      </c>
      <c r="F32" s="3"/>
      <c r="G32" s="3"/>
    </row>
    <row r="33" spans="1:7" x14ac:dyDescent="0.25">
      <c r="A33" s="9"/>
      <c r="B33" s="9"/>
      <c r="C33" s="10"/>
      <c r="D33" s="10">
        <v>10</v>
      </c>
      <c r="E33" s="9" t="s">
        <v>40</v>
      </c>
      <c r="F33" s="3"/>
      <c r="G33" s="3"/>
    </row>
    <row r="34" spans="1:7" x14ac:dyDescent="0.25">
      <c r="A34" s="9"/>
      <c r="B34" s="9"/>
      <c r="C34" s="10"/>
      <c r="D34" s="10">
        <v>5</v>
      </c>
      <c r="E34" s="9" t="s">
        <v>34</v>
      </c>
      <c r="F34" s="3"/>
      <c r="G34" s="3"/>
    </row>
    <row r="35" spans="1:7" x14ac:dyDescent="0.25">
      <c r="A35" s="9"/>
      <c r="B35" s="9"/>
      <c r="C35" s="10"/>
      <c r="D35" s="10">
        <v>20</v>
      </c>
      <c r="E35" s="9" t="s">
        <v>22</v>
      </c>
      <c r="F35" s="3"/>
      <c r="G35" s="3"/>
    </row>
    <row r="36" spans="1:7" x14ac:dyDescent="0.25">
      <c r="A36" s="9"/>
      <c r="B36" s="9"/>
      <c r="C36" s="10"/>
      <c r="D36" s="10">
        <v>10</v>
      </c>
      <c r="E36" s="9" t="s">
        <v>50</v>
      </c>
      <c r="F36" s="3"/>
      <c r="G36" s="3"/>
    </row>
    <row r="37" spans="1:7" x14ac:dyDescent="0.25">
      <c r="A37" s="9"/>
      <c r="B37" s="9"/>
      <c r="C37" s="10"/>
      <c r="D37" s="10">
        <v>50</v>
      </c>
      <c r="E37" s="9" t="s">
        <v>24</v>
      </c>
      <c r="F37" s="3"/>
      <c r="G37" s="3"/>
    </row>
    <row r="38" spans="1:7" x14ac:dyDescent="0.25">
      <c r="A38" s="9"/>
      <c r="B38" s="9"/>
      <c r="C38" s="10"/>
      <c r="D38" s="10">
        <v>50</v>
      </c>
      <c r="E38" s="9" t="s">
        <v>35</v>
      </c>
      <c r="F38" s="3"/>
      <c r="G38" s="3"/>
    </row>
    <row r="39" spans="1:7" x14ac:dyDescent="0.25">
      <c r="A39" s="7"/>
      <c r="B39" s="7" t="s">
        <v>42</v>
      </c>
      <c r="C39" s="8">
        <f>SUM(D39:D46)</f>
        <v>755</v>
      </c>
      <c r="D39" s="8">
        <v>70</v>
      </c>
      <c r="E39" s="7" t="s">
        <v>17</v>
      </c>
      <c r="F39" s="3"/>
      <c r="G39" s="3"/>
    </row>
    <row r="40" spans="1:7" x14ac:dyDescent="0.25">
      <c r="A40" s="7"/>
      <c r="B40" s="7"/>
      <c r="C40" s="8"/>
      <c r="D40" s="8">
        <v>300</v>
      </c>
      <c r="E40" s="7" t="s">
        <v>29</v>
      </c>
      <c r="F40" s="3"/>
      <c r="G40" s="3"/>
    </row>
    <row r="41" spans="1:7" x14ac:dyDescent="0.25">
      <c r="A41" s="7"/>
      <c r="B41" s="7"/>
      <c r="C41" s="8"/>
      <c r="D41" s="8">
        <v>150</v>
      </c>
      <c r="E41" s="7" t="s">
        <v>30</v>
      </c>
      <c r="F41" s="3"/>
      <c r="G41" s="3"/>
    </row>
    <row r="42" spans="1:7" x14ac:dyDescent="0.25">
      <c r="A42" s="7"/>
      <c r="B42" s="7"/>
      <c r="C42" s="8"/>
      <c r="D42" s="8">
        <v>20</v>
      </c>
      <c r="E42" s="7" t="s">
        <v>22</v>
      </c>
      <c r="F42" s="3"/>
      <c r="G42" s="3"/>
    </row>
    <row r="43" spans="1:7" x14ac:dyDescent="0.25">
      <c r="A43" s="7"/>
      <c r="B43" s="7"/>
      <c r="C43" s="8"/>
      <c r="D43" s="8">
        <v>5</v>
      </c>
      <c r="E43" s="7" t="s">
        <v>23</v>
      </c>
      <c r="F43" s="3"/>
      <c r="G43" s="3"/>
    </row>
    <row r="44" spans="1:7" x14ac:dyDescent="0.25">
      <c r="A44" s="7"/>
      <c r="B44" s="7"/>
      <c r="C44" s="8"/>
      <c r="D44" s="8">
        <v>50</v>
      </c>
      <c r="E44" s="7" t="s">
        <v>24</v>
      </c>
      <c r="F44" s="3"/>
      <c r="G44" s="3"/>
    </row>
    <row r="45" spans="1:7" x14ac:dyDescent="0.25">
      <c r="A45" s="7"/>
      <c r="B45" s="7"/>
      <c r="C45" s="8"/>
      <c r="D45" s="8">
        <v>60</v>
      </c>
      <c r="E45" s="7" t="s">
        <v>25</v>
      </c>
      <c r="F45" s="3"/>
      <c r="G45" s="3"/>
    </row>
    <row r="46" spans="1:7" x14ac:dyDescent="0.25">
      <c r="A46" s="7"/>
      <c r="B46" s="7"/>
      <c r="C46" s="8"/>
      <c r="D46" s="8">
        <v>100</v>
      </c>
      <c r="E46" s="7" t="s">
        <v>31</v>
      </c>
      <c r="F46" s="3"/>
      <c r="G46" s="3"/>
    </row>
    <row r="47" spans="1:7" x14ac:dyDescent="0.25">
      <c r="A47" s="9"/>
      <c r="B47" s="9" t="s">
        <v>11</v>
      </c>
      <c r="C47" s="10">
        <f>SUM(D47:D48)</f>
        <v>90</v>
      </c>
      <c r="D47" s="10">
        <v>70</v>
      </c>
      <c r="E47" s="9" t="s">
        <v>17</v>
      </c>
      <c r="F47" s="3"/>
      <c r="G47" s="3"/>
    </row>
    <row r="48" spans="1:7" x14ac:dyDescent="0.25">
      <c r="A48" s="9"/>
      <c r="B48" s="9"/>
      <c r="C48" s="10"/>
      <c r="D48" s="10">
        <v>20</v>
      </c>
      <c r="E48" s="9" t="s">
        <v>39</v>
      </c>
      <c r="F48" s="3"/>
      <c r="G48" s="3"/>
    </row>
    <row r="49" spans="1:7" x14ac:dyDescent="0.25">
      <c r="A49" s="7"/>
      <c r="B49" s="7" t="s">
        <v>43</v>
      </c>
      <c r="C49" s="8">
        <f>SUM(D49:D55)</f>
        <v>345</v>
      </c>
      <c r="D49" s="8">
        <v>70</v>
      </c>
      <c r="E49" s="7" t="s">
        <v>17</v>
      </c>
      <c r="F49" s="3"/>
      <c r="G49" s="3"/>
    </row>
    <row r="50" spans="1:7" x14ac:dyDescent="0.25">
      <c r="A50" s="7"/>
      <c r="B50" s="7"/>
      <c r="C50" s="8"/>
      <c r="D50" s="8">
        <v>20</v>
      </c>
      <c r="E50" s="7" t="s">
        <v>20</v>
      </c>
      <c r="F50" s="3"/>
      <c r="G50" s="3"/>
    </row>
    <row r="51" spans="1:7" x14ac:dyDescent="0.25">
      <c r="A51" s="7"/>
      <c r="B51" s="7"/>
      <c r="C51" s="8"/>
      <c r="D51" s="8">
        <v>120</v>
      </c>
      <c r="E51" s="7" t="s">
        <v>21</v>
      </c>
      <c r="F51" s="3"/>
      <c r="G51" s="3"/>
    </row>
    <row r="52" spans="1:7" x14ac:dyDescent="0.25">
      <c r="A52" s="7"/>
      <c r="B52" s="7"/>
      <c r="C52" s="8"/>
      <c r="D52" s="8">
        <v>20</v>
      </c>
      <c r="E52" s="7" t="s">
        <v>22</v>
      </c>
      <c r="F52" s="3"/>
      <c r="G52" s="3"/>
    </row>
    <row r="53" spans="1:7" x14ac:dyDescent="0.25">
      <c r="A53" s="7"/>
      <c r="B53" s="7"/>
      <c r="C53" s="8"/>
      <c r="D53" s="8">
        <v>5</v>
      </c>
      <c r="E53" s="7" t="s">
        <v>23</v>
      </c>
      <c r="F53" s="3"/>
      <c r="G53" s="3"/>
    </row>
    <row r="54" spans="1:7" x14ac:dyDescent="0.25">
      <c r="A54" s="7"/>
      <c r="B54" s="7"/>
      <c r="C54" s="8"/>
      <c r="D54" s="8">
        <v>50</v>
      </c>
      <c r="E54" s="7" t="s">
        <v>24</v>
      </c>
      <c r="F54" s="3"/>
      <c r="G54" s="3"/>
    </row>
    <row r="55" spans="1:7" x14ac:dyDescent="0.25">
      <c r="A55" s="7"/>
      <c r="B55" s="7"/>
      <c r="C55" s="8"/>
      <c r="D55" s="8">
        <v>60</v>
      </c>
      <c r="E55" s="7" t="s">
        <v>25</v>
      </c>
      <c r="F55" s="3"/>
      <c r="G55" s="3"/>
    </row>
    <row r="56" spans="1:7" x14ac:dyDescent="0.25">
      <c r="A56" s="9"/>
      <c r="B56" s="9" t="s">
        <v>59</v>
      </c>
      <c r="C56" s="10">
        <f>SUM(D56:D62)</f>
        <v>845</v>
      </c>
      <c r="D56" s="10">
        <v>70</v>
      </c>
      <c r="E56" s="9" t="s">
        <v>17</v>
      </c>
      <c r="F56" s="3"/>
      <c r="G56" s="3"/>
    </row>
    <row r="57" spans="1:7" x14ac:dyDescent="0.25">
      <c r="A57" s="9"/>
      <c r="B57" s="9" t="s">
        <v>61</v>
      </c>
      <c r="C57" s="10">
        <f>SUM(D56:D61)+5</f>
        <v>500</v>
      </c>
      <c r="D57" s="10">
        <v>5</v>
      </c>
      <c r="E57" s="9" t="s">
        <v>55</v>
      </c>
      <c r="F57" s="3"/>
      <c r="G57" s="3"/>
    </row>
    <row r="58" spans="1:7" x14ac:dyDescent="0.25">
      <c r="A58" s="9"/>
      <c r="B58" s="9"/>
      <c r="C58" s="10"/>
      <c r="D58" s="10">
        <v>10</v>
      </c>
      <c r="E58" s="9" t="s">
        <v>56</v>
      </c>
      <c r="F58" s="3"/>
      <c r="G58" s="3"/>
    </row>
    <row r="59" spans="1:7" x14ac:dyDescent="0.25">
      <c r="A59" s="9"/>
      <c r="B59" s="9"/>
      <c r="C59" s="10"/>
      <c r="D59" s="10">
        <v>10</v>
      </c>
      <c r="E59" s="9" t="s">
        <v>50</v>
      </c>
      <c r="F59" s="3"/>
      <c r="G59" s="3"/>
    </row>
    <row r="60" spans="1:7" x14ac:dyDescent="0.25">
      <c r="A60" s="9"/>
      <c r="B60" s="9"/>
      <c r="C60" s="10"/>
      <c r="D60" s="10">
        <v>360</v>
      </c>
      <c r="E60" s="9" t="s">
        <v>57</v>
      </c>
      <c r="F60" s="3"/>
      <c r="G60" s="3"/>
    </row>
    <row r="61" spans="1:7" x14ac:dyDescent="0.25">
      <c r="A61" s="9"/>
      <c r="B61" s="9"/>
      <c r="C61" s="10"/>
      <c r="D61" s="10">
        <v>40</v>
      </c>
      <c r="E61" s="9" t="s">
        <v>58</v>
      </c>
      <c r="F61" s="3"/>
      <c r="G61" s="3"/>
    </row>
    <row r="62" spans="1:7" x14ac:dyDescent="0.25">
      <c r="A62" s="9"/>
      <c r="B62" s="9"/>
      <c r="C62" s="10"/>
      <c r="D62" s="10">
        <v>350</v>
      </c>
      <c r="E62" s="9" t="s">
        <v>62</v>
      </c>
      <c r="F62" s="3"/>
      <c r="G62" s="3"/>
    </row>
    <row r="63" spans="1:7" x14ac:dyDescent="0.25">
      <c r="A63" s="7"/>
      <c r="B63" s="7" t="s">
        <v>9</v>
      </c>
      <c r="C63" s="8">
        <f>SUM(D63:D64)</f>
        <v>3070</v>
      </c>
      <c r="D63" s="8">
        <v>70</v>
      </c>
      <c r="E63" s="7" t="s">
        <v>17</v>
      </c>
      <c r="F63" s="3"/>
      <c r="G63" s="3"/>
    </row>
    <row r="64" spans="1:7" ht="31.5" x14ac:dyDescent="0.25">
      <c r="A64" s="7"/>
      <c r="B64" s="7"/>
      <c r="C64" s="8"/>
      <c r="D64" s="14">
        <v>3000</v>
      </c>
      <c r="E64" s="15" t="s">
        <v>33</v>
      </c>
      <c r="F64" s="3"/>
      <c r="G64" s="3"/>
    </row>
    <row r="65" spans="1:7" x14ac:dyDescent="0.25">
      <c r="A65" s="11" t="s">
        <v>12</v>
      </c>
      <c r="B65" s="3"/>
      <c r="C65" s="12"/>
      <c r="D65" s="12"/>
      <c r="E65" s="3"/>
      <c r="F65" s="3"/>
      <c r="G65" s="3"/>
    </row>
    <row r="66" spans="1:7" x14ac:dyDescent="0.25">
      <c r="A66" s="9"/>
      <c r="B66" s="9" t="s">
        <v>53</v>
      </c>
      <c r="C66" s="10">
        <f>SUM(D66:D69)</f>
        <v>520</v>
      </c>
      <c r="D66" s="10">
        <v>200</v>
      </c>
      <c r="E66" s="9" t="s">
        <v>36</v>
      </c>
      <c r="F66" s="3"/>
      <c r="G66" s="3"/>
    </row>
    <row r="67" spans="1:7" x14ac:dyDescent="0.25">
      <c r="A67" s="9"/>
      <c r="B67" s="9" t="s">
        <v>60</v>
      </c>
      <c r="C67" s="10">
        <f>D68+5</f>
        <v>75</v>
      </c>
      <c r="D67" s="10">
        <v>50</v>
      </c>
      <c r="E67" s="9" t="s">
        <v>37</v>
      </c>
      <c r="F67" s="3"/>
      <c r="G67" s="3"/>
    </row>
    <row r="68" spans="1:7" x14ac:dyDescent="0.25">
      <c r="A68" s="9"/>
      <c r="B68" s="9"/>
      <c r="C68" s="10"/>
      <c r="D68" s="10">
        <v>70</v>
      </c>
      <c r="E68" s="9" t="s">
        <v>17</v>
      </c>
      <c r="F68" s="3"/>
      <c r="G68" s="3"/>
    </row>
    <row r="69" spans="1:7" x14ac:dyDescent="0.25">
      <c r="A69" s="9"/>
      <c r="B69" s="9"/>
      <c r="C69" s="10"/>
      <c r="D69" s="10">
        <v>200</v>
      </c>
      <c r="E69" s="9" t="s">
        <v>38</v>
      </c>
      <c r="F69" s="3"/>
      <c r="G69" s="3"/>
    </row>
    <row r="70" spans="1:7" x14ac:dyDescent="0.25">
      <c r="A70" s="3" t="s">
        <v>51</v>
      </c>
      <c r="B70" s="3"/>
      <c r="C70" s="3"/>
      <c r="D70" s="3"/>
      <c r="E70" s="3"/>
      <c r="F70" s="3"/>
      <c r="G70" s="3"/>
    </row>
    <row r="71" spans="1:7" x14ac:dyDescent="0.25">
      <c r="A71" s="3" t="s">
        <v>52</v>
      </c>
      <c r="B71" s="3"/>
      <c r="C71" s="3"/>
      <c r="D71" s="3"/>
      <c r="E71" s="3"/>
      <c r="F71" s="3"/>
      <c r="G71" s="3"/>
    </row>
    <row r="72" spans="1:7" x14ac:dyDescent="0.25">
      <c r="A72" s="3" t="s">
        <v>27</v>
      </c>
      <c r="B72" s="3"/>
      <c r="C72" s="3"/>
      <c r="D72" s="3"/>
      <c r="E72" s="3"/>
      <c r="F72" s="3"/>
      <c r="G72" s="3"/>
    </row>
    <row r="73" spans="1:7" x14ac:dyDescent="0.25">
      <c r="A73" s="3" t="s">
        <v>63</v>
      </c>
      <c r="B73" s="3"/>
      <c r="C73" s="3"/>
      <c r="D73" s="3"/>
      <c r="E73" s="3"/>
      <c r="F73" s="3"/>
      <c r="G73" s="3"/>
    </row>
    <row r="74" spans="1:7" x14ac:dyDescent="0.25">
      <c r="A74" s="3" t="s">
        <v>64</v>
      </c>
      <c r="B74" s="3"/>
      <c r="C74" s="3"/>
      <c r="D74" s="3"/>
      <c r="E74" s="3"/>
      <c r="F74" s="3"/>
      <c r="G74" s="3"/>
    </row>
    <row r="75" spans="1:7" x14ac:dyDescent="0.25">
      <c r="A75" s="3" t="s">
        <v>65</v>
      </c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</sheetData>
  <mergeCells count="1">
    <mergeCell ref="A1:E1"/>
  </mergeCells>
  <pageMargins left="0.7" right="0.7" top="0.75" bottom="0.75" header="0.3" footer="0.3"/>
  <pageSetup scale="58" orientation="portrait" r:id="rId1"/>
  <ignoredErrors>
    <ignoredError sqref="C7 C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 Toft</cp:lastModifiedBy>
  <cp:lastPrinted>2014-06-27T22:03:17Z</cp:lastPrinted>
  <dcterms:created xsi:type="dcterms:W3CDTF">2014-04-29T18:45:03Z</dcterms:created>
  <dcterms:modified xsi:type="dcterms:W3CDTF">2015-01-15T19:15:11Z</dcterms:modified>
</cp:coreProperties>
</file>